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Лист2" sheetId="2" r:id="rId1"/>
    <sheet name="Лист3" sheetId="3" r:id="rId2"/>
  </sheets>
  <externalReferences>
    <externalReference r:id="rId3"/>
  </externalReferenc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2"/>
  <c r="E26"/>
  <c r="D26"/>
  <c r="C26"/>
  <c r="G20"/>
  <c r="G26"/>
  <c r="B26" l="1"/>
  <c r="D27"/>
  <c r="F22"/>
  <c r="F14" s="1"/>
  <c r="E22"/>
  <c r="F21"/>
  <c r="F13" s="1"/>
  <c r="E21"/>
  <c r="E13" l="1"/>
  <c r="E14"/>
  <c r="G22"/>
  <c r="G14" s="1"/>
  <c r="G21"/>
  <c r="G13" s="1"/>
  <c r="D22"/>
  <c r="D14" s="1"/>
  <c r="D21"/>
  <c r="D13" s="1"/>
  <c r="C22"/>
  <c r="C14" s="1"/>
  <c r="C21"/>
  <c r="C13" s="1"/>
  <c r="B14" l="1"/>
  <c r="B13"/>
  <c r="B29"/>
  <c r="B28"/>
  <c r="B22" l="1"/>
  <c r="B21"/>
  <c r="F27" l="1"/>
  <c r="E27"/>
  <c r="F24"/>
  <c r="E24"/>
  <c r="F20"/>
  <c r="F12" l="1"/>
  <c r="E20"/>
  <c r="E12" s="1"/>
  <c r="D20" l="1"/>
  <c r="D12" s="1"/>
  <c r="C20" l="1"/>
  <c r="C27"/>
  <c r="G27"/>
  <c r="G12" s="1"/>
  <c r="D24"/>
  <c r="B27" l="1"/>
  <c r="G24"/>
  <c r="C12"/>
  <c r="B20"/>
  <c r="C24"/>
  <c r="B24" l="1"/>
  <c r="B12"/>
  <c r="F19" l="1"/>
  <c r="E19"/>
  <c r="E11" s="1"/>
  <c r="E17"/>
  <c r="G19" l="1"/>
  <c r="F11"/>
  <c r="F17"/>
  <c r="E9"/>
  <c r="G11" l="1"/>
  <c r="G17"/>
  <c r="F9"/>
  <c r="G9" l="1"/>
  <c r="D19" l="1"/>
  <c r="D11" l="1"/>
  <c r="D17"/>
  <c r="D9" l="1"/>
  <c r="C19"/>
  <c r="B19" l="1"/>
  <c r="C11"/>
  <c r="C17"/>
  <c r="B17" s="1"/>
  <c r="B11" l="1"/>
  <c r="C9"/>
  <c r="B9" s="1"/>
</calcChain>
</file>

<file path=xl/sharedStrings.xml><?xml version="1.0" encoding="utf-8"?>
<sst xmlns="http://schemas.openxmlformats.org/spreadsheetml/2006/main" count="32" uniqueCount="20">
  <si>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</si>
  <si>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</si>
  <si>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</si>
  <si>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</si>
  <si>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</si>
  <si>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</si>
  <si>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</si>
  <si>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</si>
  <si>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Администрация Ловозерского района</t>
  </si>
  <si>
    <t>Всего:</t>
  </si>
  <si>
    <t>В том числе по годам реализации Подпрограммы 2, тыс. руб.</t>
  </si>
  <si>
    <t>Всего по Подпрограмме 2:</t>
  </si>
  <si>
    <t>Отдел по образованию администрации Ловозерского района</t>
  </si>
  <si>
    <t>Обоснование ресурсного обеспечения Подпрограммы 2 
"Повышение безопасности дорожного движения"</t>
  </si>
  <si>
    <t>Приложение № 4</t>
  </si>
  <si>
    <t>2021 год</t>
  </si>
  <si>
    <t>2022 год</t>
  </si>
  <si>
    <t>2023 год</t>
  </si>
  <si>
    <t>2024 год</t>
  </si>
  <si>
    <t>2020 год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</si>
</sst>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/>
    </xf>
    <xf numFmtId="165" fontId="1" fillId="2" borderId="5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6">
          <cell r="F56">
            <v>280</v>
          </cell>
          <cell r="G56">
            <v>340</v>
          </cell>
          <cell r="H56">
            <v>260</v>
          </cell>
          <cell r="I56">
            <v>260</v>
          </cell>
          <cell r="J56">
            <v>260</v>
          </cell>
        </row>
        <row r="57">
          <cell r="J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I58">
            <v>0</v>
          </cell>
        </row>
        <row r="71">
          <cell r="F71">
            <v>0</v>
          </cell>
          <cell r="G71">
            <v>0</v>
          </cell>
          <cell r="H71">
            <v>0</v>
          </cell>
        </row>
        <row r="72">
          <cell r="F72">
            <v>0</v>
          </cell>
          <cell r="G72">
            <v>0</v>
          </cell>
          <cell r="H72">
            <v>0</v>
          </cell>
        </row>
        <row r="81">
          <cell r="F81">
            <v>5</v>
          </cell>
          <cell r="G81">
            <v>5</v>
          </cell>
          <cell r="H81">
            <v>5</v>
          </cell>
          <cell r="I81">
            <v>5</v>
          </cell>
          <cell r="J81">
            <v>35</v>
          </cell>
        </row>
        <row r="83">
          <cell r="F83">
            <v>0</v>
          </cell>
          <cell r="H83">
            <v>0</v>
          </cell>
          <cell r="I83">
            <v>0</v>
          </cell>
          <cell r="J83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43"/>
  <sheetViews>
    <sheetView tabSelected="1" view="pageBreakPreview" zoomScale="90" zoomScaleSheetLayoutView="90" workbookViewId="0">
      <selection activeCell="P14" sqref="P14"/>
    </sheetView>
  </sheetViews>
  <sheetFormatPr defaultRowHeight="15"/>
  <cols>
    <col min="1" max="1" width="37.7109375" customWidth="1"/>
    <col min="2" max="7" width="12.7109375" customWidth="1"/>
  </cols>
  <sheetData>
    <row r="2" spans="1:11" ht="15.75">
      <c r="A2" s="1"/>
      <c r="B2" s="1"/>
      <c r="C2" s="1"/>
      <c r="D2" s="26" t="s">
        <v>14</v>
      </c>
      <c r="E2" s="26"/>
      <c r="F2" s="26"/>
      <c r="G2" s="26"/>
      <c r="H2" s="1"/>
      <c r="I2" s="1"/>
      <c r="J2" s="1"/>
      <c r="K2" s="1"/>
    </row>
    <row r="3" spans="1:11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3.75" customHeight="1">
      <c r="A4" s="27" t="s">
        <v>13</v>
      </c>
      <c r="B4" s="27"/>
      <c r="C4" s="27"/>
      <c r="D4" s="27"/>
      <c r="E4" s="27"/>
      <c r="F4" s="27"/>
      <c r="G4" s="27"/>
      <c r="H4" s="1"/>
      <c r="I4" s="1"/>
      <c r="J4" s="1"/>
      <c r="K4" s="1"/>
    </row>
    <row r="5" spans="1:1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0" customHeight="1">
      <c r="A6" s="36" t="s">
        <v>0</v>
      </c>
      <c r="B6" s="4" t="s">
        <v>1</v>
      </c>
      <c r="C6" s="34" t="s">
        <v>10</v>
      </c>
      <c r="D6" s="35"/>
      <c r="E6" s="35"/>
      <c r="F6" s="35"/>
      <c r="G6" s="35"/>
      <c r="H6" s="1"/>
      <c r="I6" s="1"/>
      <c r="J6" s="1"/>
      <c r="K6" s="1"/>
    </row>
    <row r="7" spans="1:11" ht="15.75">
      <c r="A7" s="37"/>
      <c r="B7" s="5" t="s">
        <v>2</v>
      </c>
      <c r="C7" s="3" t="s">
        <v>19</v>
      </c>
      <c r="D7" s="2" t="s">
        <v>15</v>
      </c>
      <c r="E7" s="2" t="s">
        <v>16</v>
      </c>
      <c r="F7" s="2" t="s">
        <v>17</v>
      </c>
      <c r="G7" s="2" t="s">
        <v>18</v>
      </c>
      <c r="H7" s="1"/>
      <c r="I7" s="1"/>
      <c r="J7" s="1"/>
      <c r="K7" s="1"/>
    </row>
    <row r="8" spans="1:11" ht="15.75">
      <c r="A8" s="6">
        <v>1</v>
      </c>
      <c r="B8" s="7">
        <v>2</v>
      </c>
      <c r="C8" s="8">
        <v>3</v>
      </c>
      <c r="D8" s="4">
        <v>4</v>
      </c>
      <c r="E8" s="4">
        <v>5</v>
      </c>
      <c r="F8" s="4">
        <v>6</v>
      </c>
      <c r="G8" s="4">
        <v>7</v>
      </c>
      <c r="H8" s="1"/>
      <c r="I8" s="1"/>
      <c r="J8" s="1"/>
      <c r="K8" s="1"/>
    </row>
    <row r="9" spans="1:11" ht="15.75">
      <c r="A9" s="9" t="s">
        <v>11</v>
      </c>
      <c r="B9" s="16">
        <f>C9+D9+G9+E9+F9</f>
        <v>1455</v>
      </c>
      <c r="C9" s="15">
        <f>C11+C12</f>
        <v>285</v>
      </c>
      <c r="D9" s="15">
        <f t="shared" ref="D9:F9" si="0">D11+D12</f>
        <v>345</v>
      </c>
      <c r="E9" s="15">
        <f t="shared" si="0"/>
        <v>265</v>
      </c>
      <c r="F9" s="15">
        <f t="shared" si="0"/>
        <v>265</v>
      </c>
      <c r="G9" s="15">
        <f>G11+G12</f>
        <v>295</v>
      </c>
      <c r="H9" s="1"/>
      <c r="I9" s="1"/>
      <c r="J9" s="1"/>
      <c r="K9" s="1"/>
    </row>
    <row r="10" spans="1:11" ht="15.75">
      <c r="A10" s="28" t="s">
        <v>3</v>
      </c>
      <c r="B10" s="29"/>
      <c r="C10" s="29"/>
      <c r="D10" s="29"/>
      <c r="E10" s="29"/>
      <c r="F10" s="29"/>
      <c r="G10" s="30"/>
      <c r="H10" s="1"/>
      <c r="I10" s="1"/>
      <c r="J10" s="1"/>
      <c r="K10" s="1"/>
    </row>
    <row r="11" spans="1:11" ht="31.5">
      <c r="A11" s="10" t="s">
        <v>4</v>
      </c>
      <c r="B11" s="16">
        <f>C11+D11+G11+E11+F11</f>
        <v>1455</v>
      </c>
      <c r="C11" s="16">
        <f>C19+C26</f>
        <v>285</v>
      </c>
      <c r="D11" s="16">
        <f t="shared" ref="D11:G11" si="1">D19+D26</f>
        <v>345</v>
      </c>
      <c r="E11" s="16">
        <f t="shared" si="1"/>
        <v>265</v>
      </c>
      <c r="F11" s="16">
        <f t="shared" si="1"/>
        <v>265</v>
      </c>
      <c r="G11" s="16">
        <f t="shared" si="1"/>
        <v>295</v>
      </c>
      <c r="H11" s="1"/>
      <c r="I11" s="1"/>
      <c r="J11" s="1"/>
      <c r="K11" s="1"/>
    </row>
    <row r="12" spans="1:11" ht="15.75">
      <c r="A12" s="9" t="s">
        <v>5</v>
      </c>
      <c r="B12" s="22">
        <f>C12+D12+E12+F12+G12</f>
        <v>0</v>
      </c>
      <c r="C12" s="21">
        <f>C20+C27</f>
        <v>0</v>
      </c>
      <c r="D12" s="21">
        <f t="shared" ref="D12:G12" si="2">D20+D27</f>
        <v>0</v>
      </c>
      <c r="E12" s="21">
        <f t="shared" si="2"/>
        <v>0</v>
      </c>
      <c r="F12" s="21">
        <f t="shared" si="2"/>
        <v>0</v>
      </c>
      <c r="G12" s="21">
        <f t="shared" si="2"/>
        <v>0</v>
      </c>
      <c r="H12" s="1"/>
      <c r="I12" s="1"/>
      <c r="J12" s="1"/>
      <c r="K12" s="1"/>
    </row>
    <row r="13" spans="1:11" ht="15.75">
      <c r="A13" s="9" t="s">
        <v>6</v>
      </c>
      <c r="B13" s="22">
        <f t="shared" ref="B13:B14" si="3">C13+D13+E13+F13+G13</f>
        <v>0</v>
      </c>
      <c r="C13" s="21">
        <f t="shared" ref="C13:G14" si="4">C21+C28</f>
        <v>0</v>
      </c>
      <c r="D13" s="21">
        <f t="shared" si="4"/>
        <v>0</v>
      </c>
      <c r="E13" s="21">
        <f t="shared" si="4"/>
        <v>0</v>
      </c>
      <c r="F13" s="21">
        <f t="shared" si="4"/>
        <v>0</v>
      </c>
      <c r="G13" s="21">
        <f>G21+G28</f>
        <v>0</v>
      </c>
      <c r="H13" s="1"/>
      <c r="I13" s="1"/>
      <c r="J13" s="1"/>
      <c r="K13" s="1"/>
    </row>
    <row r="14" spans="1:11" ht="15.75">
      <c r="A14" s="9" t="s">
        <v>7</v>
      </c>
      <c r="B14" s="22">
        <f t="shared" si="3"/>
        <v>0</v>
      </c>
      <c r="C14" s="21">
        <f t="shared" si="4"/>
        <v>0</v>
      </c>
      <c r="D14" s="21">
        <f t="shared" si="4"/>
        <v>0</v>
      </c>
      <c r="E14" s="21">
        <f t="shared" si="4"/>
        <v>0</v>
      </c>
      <c r="F14" s="21">
        <f t="shared" si="4"/>
        <v>0</v>
      </c>
      <c r="G14" s="21">
        <f t="shared" si="4"/>
        <v>0</v>
      </c>
      <c r="H14" s="1"/>
      <c r="I14" s="1"/>
      <c r="J14" s="1"/>
      <c r="K14" s="1"/>
    </row>
    <row r="15" spans="1:11" ht="15.75">
      <c r="A15" s="28" t="s">
        <v>3</v>
      </c>
      <c r="B15" s="29"/>
      <c r="C15" s="29"/>
      <c r="D15" s="29"/>
      <c r="E15" s="29"/>
      <c r="F15" s="29"/>
      <c r="G15" s="30"/>
      <c r="H15" s="1"/>
      <c r="I15" s="1"/>
      <c r="J15" s="1"/>
      <c r="K15" s="1"/>
    </row>
    <row r="16" spans="1:11" ht="15.75">
      <c r="A16" s="31" t="s">
        <v>8</v>
      </c>
      <c r="B16" s="32"/>
      <c r="C16" s="32"/>
      <c r="D16" s="32"/>
      <c r="E16" s="32"/>
      <c r="F16" s="32"/>
      <c r="G16" s="33"/>
      <c r="H16" s="1"/>
      <c r="I16" s="1"/>
      <c r="J16" s="1"/>
      <c r="K16" s="1"/>
    </row>
    <row r="17" spans="1:11" ht="15.75">
      <c r="A17" s="9" t="s">
        <v>9</v>
      </c>
      <c r="B17" s="17">
        <f>C17+D17+E17+F17+G17</f>
        <v>1400</v>
      </c>
      <c r="C17" s="17">
        <f>C19</f>
        <v>280</v>
      </c>
      <c r="D17" s="17">
        <f>D19</f>
        <v>340</v>
      </c>
      <c r="E17" s="17">
        <f>[1]Лист1!$H$56</f>
        <v>260</v>
      </c>
      <c r="F17" s="17">
        <f>F19</f>
        <v>260</v>
      </c>
      <c r="G17" s="17">
        <f>G19</f>
        <v>260</v>
      </c>
      <c r="H17" s="1"/>
      <c r="I17" s="1"/>
      <c r="J17" s="1"/>
      <c r="K17" s="1"/>
    </row>
    <row r="18" spans="1:11" ht="15.75">
      <c r="A18" s="28" t="s">
        <v>3</v>
      </c>
      <c r="B18" s="29"/>
      <c r="C18" s="29"/>
      <c r="D18" s="29"/>
      <c r="E18" s="29"/>
      <c r="F18" s="29"/>
      <c r="G18" s="30"/>
      <c r="H18" s="1"/>
      <c r="I18" s="1"/>
      <c r="J18" s="1"/>
      <c r="K18" s="1"/>
    </row>
    <row r="19" spans="1:11" ht="31.5">
      <c r="A19" s="10" t="s">
        <v>4</v>
      </c>
      <c r="B19" s="16">
        <f>C19+D19+G19+E19+F19</f>
        <v>1400</v>
      </c>
      <c r="C19" s="16">
        <f>[1]Лист1!$F$56</f>
        <v>280</v>
      </c>
      <c r="D19" s="16">
        <f>[1]Лист1!$G$56</f>
        <v>340</v>
      </c>
      <c r="E19" s="16">
        <f>[1]Лист1!$H$56</f>
        <v>260</v>
      </c>
      <c r="F19" s="16">
        <f>[1]Лист1!$I$56</f>
        <v>260</v>
      </c>
      <c r="G19" s="16">
        <f>[1]Лист1!$J$56</f>
        <v>260</v>
      </c>
      <c r="H19" s="1"/>
      <c r="I19" s="1"/>
      <c r="J19" s="1"/>
      <c r="K19" s="1"/>
    </row>
    <row r="20" spans="1:11" ht="15.75">
      <c r="A20" s="9" t="s">
        <v>5</v>
      </c>
      <c r="B20" s="2">
        <f>C20+D20+G20</f>
        <v>0</v>
      </c>
      <c r="C20" s="11">
        <f>[1]Лист1!$F$58</f>
        <v>0</v>
      </c>
      <c r="D20" s="11">
        <f>[1]Лист1!$G$58</f>
        <v>0</v>
      </c>
      <c r="E20" s="11">
        <f>[1]Лист1!$H$58</f>
        <v>0</v>
      </c>
      <c r="F20" s="11">
        <f>[1]Лист1!$I$58</f>
        <v>0</v>
      </c>
      <c r="G20" s="11">
        <f>[1]Лист1!$J$57</f>
        <v>0</v>
      </c>
      <c r="H20" s="1"/>
      <c r="I20" s="1"/>
      <c r="J20" s="1"/>
      <c r="K20" s="1"/>
    </row>
    <row r="21" spans="1:11" ht="15.75">
      <c r="A21" s="9" t="s">
        <v>6</v>
      </c>
      <c r="B21" s="2">
        <f>C21+D21+G21</f>
        <v>0</v>
      </c>
      <c r="C21" s="11">
        <f>[1]Лист1!$F$71</f>
        <v>0</v>
      </c>
      <c r="D21" s="11">
        <f>[1]Лист1!$G$71</f>
        <v>0</v>
      </c>
      <c r="E21" s="11">
        <f>[1]Лист1!$G$71</f>
        <v>0</v>
      </c>
      <c r="F21" s="11">
        <f>[1]Лист1!$G$71</f>
        <v>0</v>
      </c>
      <c r="G21" s="11">
        <f>[1]Лист1!$H$71</f>
        <v>0</v>
      </c>
      <c r="H21" s="1"/>
      <c r="I21" s="1"/>
      <c r="J21" s="1"/>
      <c r="K21" s="1"/>
    </row>
    <row r="22" spans="1:11" ht="15.75">
      <c r="A22" s="9" t="s">
        <v>7</v>
      </c>
      <c r="B22" s="2">
        <f>C22+D22+G22</f>
        <v>0</v>
      </c>
      <c r="C22" s="11">
        <f>[1]Лист1!$F$72</f>
        <v>0</v>
      </c>
      <c r="D22" s="11">
        <f>[1]Лист1!$G$72</f>
        <v>0</v>
      </c>
      <c r="E22" s="11">
        <f>[1]Лист1!$G$72</f>
        <v>0</v>
      </c>
      <c r="F22" s="11">
        <f>[1]Лист1!$G$72</f>
        <v>0</v>
      </c>
      <c r="G22" s="11">
        <f>[1]Лист1!$H$72</f>
        <v>0</v>
      </c>
      <c r="H22" s="1"/>
      <c r="I22" s="1"/>
      <c r="J22" s="1"/>
      <c r="K22" s="1"/>
    </row>
    <row r="23" spans="1:11" ht="15.75">
      <c r="A23" s="31" t="s">
        <v>12</v>
      </c>
      <c r="B23" s="32"/>
      <c r="C23" s="32"/>
      <c r="D23" s="32"/>
      <c r="E23" s="32"/>
      <c r="F23" s="32"/>
      <c r="G23" s="33"/>
      <c r="H23" s="1"/>
      <c r="I23" s="1"/>
      <c r="J23" s="1"/>
      <c r="K23" s="1"/>
    </row>
    <row r="24" spans="1:11" ht="15.75">
      <c r="A24" s="12" t="s">
        <v>9</v>
      </c>
      <c r="B24" s="19">
        <f>C24+D24+E24+F24+G24</f>
        <v>55</v>
      </c>
      <c r="C24" s="18">
        <f>C26</f>
        <v>5</v>
      </c>
      <c r="D24" s="18">
        <f>D26</f>
        <v>5</v>
      </c>
      <c r="E24" s="18">
        <f>E26</f>
        <v>5</v>
      </c>
      <c r="F24" s="18">
        <f>F26</f>
        <v>5</v>
      </c>
      <c r="G24" s="18">
        <f>G26</f>
        <v>35</v>
      </c>
      <c r="H24" s="1"/>
      <c r="I24" s="1"/>
      <c r="J24" s="1"/>
      <c r="K24" s="1"/>
    </row>
    <row r="25" spans="1:11" ht="15.75">
      <c r="A25" s="23" t="s">
        <v>3</v>
      </c>
      <c r="B25" s="24"/>
      <c r="C25" s="24"/>
      <c r="D25" s="24"/>
      <c r="E25" s="24"/>
      <c r="F25" s="24"/>
      <c r="G25" s="25"/>
      <c r="H25" s="1"/>
      <c r="I25" s="1"/>
      <c r="J25" s="1"/>
      <c r="K25" s="1"/>
    </row>
    <row r="26" spans="1:11" ht="31.5">
      <c r="A26" s="13" t="s">
        <v>4</v>
      </c>
      <c r="B26" s="19">
        <f>C26+D26+E26+F26+G26</f>
        <v>55</v>
      </c>
      <c r="C26" s="19">
        <f>[1]Лист1!$F$81</f>
        <v>5</v>
      </c>
      <c r="D26" s="19">
        <f>[1]Лист1!$G$81</f>
        <v>5</v>
      </c>
      <c r="E26" s="19">
        <f>[1]Лист1!$H$81</f>
        <v>5</v>
      </c>
      <c r="F26" s="19">
        <f>[1]Лист1!$I$81</f>
        <v>5</v>
      </c>
      <c r="G26" s="19">
        <f>[1]Лист1!$J$81</f>
        <v>35</v>
      </c>
      <c r="H26" s="1"/>
      <c r="I26" s="1"/>
      <c r="J26" s="1"/>
      <c r="K26" s="1"/>
    </row>
    <row r="27" spans="1:11" ht="15.75">
      <c r="A27" s="12" t="s">
        <v>5</v>
      </c>
      <c r="B27" s="14">
        <f>C27+D27+G27</f>
        <v>0</v>
      </c>
      <c r="C27" s="20">
        <f>[1]Лист1!$F$83</f>
        <v>0</v>
      </c>
      <c r="D27" s="20">
        <f>[1]Лист1!$G$107</f>
        <v>0</v>
      </c>
      <c r="E27" s="20">
        <f>[1]Лист1!$H$83</f>
        <v>0</v>
      </c>
      <c r="F27" s="20">
        <f>[1]Лист1!$I$83</f>
        <v>0</v>
      </c>
      <c r="G27" s="20">
        <f>[1]Лист1!$J$83</f>
        <v>0</v>
      </c>
      <c r="H27" s="1"/>
      <c r="I27" s="1"/>
      <c r="J27" s="1"/>
      <c r="K27" s="1"/>
    </row>
    <row r="28" spans="1:11" ht="15.75">
      <c r="A28" s="12" t="s">
        <v>6</v>
      </c>
      <c r="B28" s="14">
        <f>C28+D28+G28</f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"/>
      <c r="I28" s="1"/>
      <c r="J28" s="1"/>
      <c r="K28" s="1"/>
    </row>
    <row r="29" spans="1:11" ht="15.75">
      <c r="A29" s="12" t="s">
        <v>7</v>
      </c>
      <c r="B29" s="14">
        <f>C29+D29+G29</f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"/>
      <c r="I29" s="1"/>
      <c r="J29" s="1"/>
      <c r="K29" s="1"/>
    </row>
    <row r="30" spans="1:11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</sheetData>
  <mergeCells count="10">
    <mergeCell ref="A25:G25"/>
    <mergeCell ref="D2:G2"/>
    <mergeCell ref="A4:G4"/>
    <mergeCell ref="A10:G10"/>
    <mergeCell ref="A15:G15"/>
    <mergeCell ref="A16:G16"/>
    <mergeCell ref="A18:G18"/>
    <mergeCell ref="C6:G6"/>
    <mergeCell ref="A6:A7"/>
    <mergeCell ref="A23:G23"/>
  </mergeCells>
  <pageMargins left="0.70866141732283472" right="0.51181102362204722" top="0.74803149606299213" bottom="0.74803149606299213" header="0.31496062992125984" footer="0.31496062992125984"/>
  <pageSetup paperSize="9" scale="78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2019-10-29T07:39:21Z</cp:lastPrinted>
  <dcterms:created xsi:type="dcterms:W3CDTF">2016-05-30T06:12:37Z</dcterms:created>
  <dcterms:modified xsi:type="dcterms:W3CDTF">2019-10-29T08:25:12Z</dcterms:modified>
</cp:coreProperties>
</file>